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акарова\НОКО\2024\Итоги НОКО\"/>
    </mc:Choice>
  </mc:AlternateContent>
  <bookViews>
    <workbookView xWindow="0" yWindow="0" windowWidth="16380" windowHeight="8190" tabRatio="500"/>
  </bookViews>
  <sheets>
    <sheet name="рейтинг" sheetId="1" r:id="rId1"/>
    <sheet name="Лист2" sheetId="2" r:id="rId2"/>
    <sheet name="Лист3" sheetId="3" r:id="rId3"/>
  </sheets>
  <definedNames>
    <definedName name="_xlnm._FilterDatabase" localSheetId="0" hidden="1">рейтинг!$A:$V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9" i="1" l="1"/>
  <c r="Q9" i="1"/>
  <c r="M9" i="1"/>
  <c r="I9" i="1"/>
  <c r="F9" i="1"/>
  <c r="U8" i="1"/>
  <c r="Q8" i="1"/>
  <c r="M8" i="1"/>
  <c r="I8" i="1"/>
  <c r="F8" i="1"/>
  <c r="U7" i="1"/>
  <c r="Q7" i="1"/>
  <c r="M7" i="1"/>
  <c r="I7" i="1"/>
  <c r="F7" i="1"/>
  <c r="U6" i="1"/>
  <c r="Q6" i="1"/>
  <c r="M6" i="1"/>
  <c r="I6" i="1"/>
  <c r="F6" i="1"/>
  <c r="U5" i="1"/>
  <c r="Q5" i="1"/>
  <c r="M5" i="1"/>
  <c r="I5" i="1"/>
  <c r="F5" i="1"/>
  <c r="U4" i="1"/>
  <c r="Q4" i="1"/>
  <c r="M4" i="1"/>
  <c r="I4" i="1"/>
  <c r="F4" i="1"/>
  <c r="U3" i="1"/>
  <c r="Q3" i="1"/>
  <c r="M3" i="1"/>
  <c r="I3" i="1"/>
  <c r="F3" i="1"/>
  <c r="U2" i="1"/>
  <c r="Q2" i="1"/>
  <c r="M2" i="1"/>
  <c r="I2" i="1"/>
  <c r="F2" i="1"/>
  <c r="V4" i="1" l="1"/>
  <c r="V8" i="1"/>
  <c r="V5" i="1"/>
  <c r="V9" i="1"/>
  <c r="V2" i="1"/>
  <c r="V6" i="1"/>
  <c r="V3" i="1"/>
  <c r="V7" i="1"/>
</calcChain>
</file>

<file path=xl/sharedStrings.xml><?xml version="1.0" encoding="utf-8"?>
<sst xmlns="http://schemas.openxmlformats.org/spreadsheetml/2006/main" count="30" uniqueCount="30">
  <si>
    <t>№</t>
  </si>
  <si>
    <t>Наименование организации</t>
  </si>
  <si>
    <t>1.1</t>
  </si>
  <si>
    <t>1.2</t>
  </si>
  <si>
    <t>1.3</t>
  </si>
  <si>
    <t>ИТОГО П1</t>
  </si>
  <si>
    <t>2.1</t>
  </si>
  <si>
    <t>2.2</t>
  </si>
  <si>
    <t>ИТОГО П2</t>
  </si>
  <si>
    <t>3.1</t>
  </si>
  <si>
    <t>3.2</t>
  </si>
  <si>
    <t>3.3</t>
  </si>
  <si>
    <t>ИТОГО П3</t>
  </si>
  <si>
    <t>4.1</t>
  </si>
  <si>
    <t>4.2</t>
  </si>
  <si>
    <t>4.3</t>
  </si>
  <si>
    <t>ИТОГО П4</t>
  </si>
  <si>
    <t>5.1</t>
  </si>
  <si>
    <t>5.2</t>
  </si>
  <si>
    <t>5.3</t>
  </si>
  <si>
    <t>ИТОГО П5</t>
  </si>
  <si>
    <t>ИТОГОВЫЙ БАЛЛ</t>
  </si>
  <si>
    <t>Муниципальное казённое общеобразовательное учреждение «Барятинская средняя общеобразовательная школа»</t>
  </si>
  <si>
    <t>муниципальное казённое дошкольное образовательное учреждение  детский сад «Березка» г.Таруса  Калужской области</t>
  </si>
  <si>
    <t>муниципальное казённое дошкольное образовательное учреждение «Детский сад «Солнышко», г.Таруса Тарусского района Калужской области</t>
  </si>
  <si>
    <t>муниципальное казённое дошкольное образовательное учреждение «Детский сад «Малышок», г.Таруса Тарусского района Калужской области</t>
  </si>
  <si>
    <t>муниципальное казённое дошкольное образовательное учреждение «Детский сад «Аленушка», с.Лопатино</t>
  </si>
  <si>
    <t>муниципальное казённое дошкольное образовательное учреждение «Детский сад «Радуга», с.Вознесенье Тарусского района Калужской области</t>
  </si>
  <si>
    <t>Муниципальное казённое образовательное учреждение дополнительного образования «Дом детского творчества», г. Таруса Калужской области</t>
  </si>
  <si>
    <t xml:space="preserve">Государственное бюджетное профессиональное образовательное учреждение Калужской  области «Тарусский многопрофильный техникум»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</si>
</sst>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39979247413556324"/>
        <bgColor rgb="FFFFCC99"/>
      </patternFill>
    </fill>
    <fill>
      <patternFill patternType="solid">
        <fgColor rgb="FFF2F2F2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0" fontId="1" fillId="4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3" borderId="1" xfId="0" applyFont="1" applyFill="1" applyBorder="1"/>
    <xf numFmtId="49" fontId="1" fillId="0" borderId="1" xfId="0" applyNumberFormat="1" applyFont="1" applyBorder="1" applyAlignment="1">
      <alignment vertical="top" wrapText="1"/>
    </xf>
    <xf numFmtId="0" fontId="0" fillId="0" borderId="2" xfId="0" applyBorder="1" applyAlignment="1">
      <alignment horizontal="right"/>
    </xf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Normal="100" workbookViewId="0">
      <selection activeCell="B2" sqref="B2"/>
    </sheetView>
  </sheetViews>
  <sheetFormatPr defaultColWidth="8.7109375" defaultRowHeight="15" x14ac:dyDescent="0.25"/>
  <cols>
    <col min="1" max="1" width="10.140625" customWidth="1"/>
    <col min="2" max="2" width="68.28515625" customWidth="1"/>
    <col min="3" max="3" width="3.85546875" hidden="1" customWidth="1"/>
    <col min="4" max="4" width="5.28515625" hidden="1" customWidth="1"/>
    <col min="5" max="5" width="16.85546875" hidden="1" customWidth="1"/>
    <col min="6" max="6" width="13.7109375" style="1" customWidth="1"/>
    <col min="7" max="8" width="11.5703125" hidden="1" customWidth="1"/>
    <col min="9" max="9" width="11.85546875" style="2" customWidth="1"/>
    <col min="10" max="12" width="11.5703125" hidden="1" customWidth="1"/>
    <col min="13" max="13" width="9.5703125" style="1" customWidth="1"/>
    <col min="14" max="16" width="11.5703125" hidden="1" customWidth="1"/>
    <col min="17" max="17" width="11.7109375" style="1" customWidth="1"/>
    <col min="18" max="20" width="11.5703125" hidden="1" customWidth="1"/>
    <col min="21" max="21" width="11" style="1" customWidth="1"/>
    <col min="22" max="22" width="16" style="3" customWidth="1"/>
  </cols>
  <sheetData>
    <row r="1" spans="1:22" ht="15.75" x14ac:dyDescent="0.25">
      <c r="A1" s="4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9" t="s">
        <v>8</v>
      </c>
      <c r="J1" s="7" t="s">
        <v>9</v>
      </c>
      <c r="K1" s="7" t="s">
        <v>10</v>
      </c>
      <c r="L1" s="7" t="s">
        <v>11</v>
      </c>
      <c r="M1" s="8" t="s">
        <v>12</v>
      </c>
      <c r="N1" s="7" t="s">
        <v>13</v>
      </c>
      <c r="O1" s="7" t="s">
        <v>14</v>
      </c>
      <c r="P1" s="7" t="s">
        <v>15</v>
      </c>
      <c r="Q1" s="8" t="s">
        <v>16</v>
      </c>
      <c r="R1" s="7" t="s">
        <v>17</v>
      </c>
      <c r="S1" s="7" t="s">
        <v>18</v>
      </c>
      <c r="T1" s="7" t="s">
        <v>19</v>
      </c>
      <c r="U1" s="8" t="s">
        <v>20</v>
      </c>
      <c r="V1" s="10" t="s">
        <v>21</v>
      </c>
    </row>
    <row r="2" spans="1:22" ht="47.25" x14ac:dyDescent="0.25">
      <c r="A2" s="4">
        <v>162</v>
      </c>
      <c r="B2" s="11" t="s">
        <v>22</v>
      </c>
      <c r="C2" s="12">
        <v>98.7</v>
      </c>
      <c r="D2" s="12">
        <v>100</v>
      </c>
      <c r="E2" s="12">
        <v>95.8</v>
      </c>
      <c r="F2" s="13">
        <f t="shared" ref="F2:F9" si="0">(C2+D2+E2)/3</f>
        <v>98.166666666666671</v>
      </c>
      <c r="G2" s="12">
        <v>60</v>
      </c>
      <c r="H2" s="12">
        <v>83.3</v>
      </c>
      <c r="I2" s="13">
        <f t="shared" ref="I2:I9" si="1">(G2+H2)/2</f>
        <v>71.650000000000006</v>
      </c>
      <c r="J2" s="14">
        <v>20</v>
      </c>
      <c r="K2" s="12">
        <v>100</v>
      </c>
      <c r="L2" s="12">
        <v>100</v>
      </c>
      <c r="M2" s="13">
        <f t="shared" ref="M2:M9" si="2">(J2+K2+L2)/3</f>
        <v>73.333333333333329</v>
      </c>
      <c r="N2" s="12">
        <v>100</v>
      </c>
      <c r="O2" s="12">
        <v>100</v>
      </c>
      <c r="P2" s="12">
        <v>100</v>
      </c>
      <c r="Q2" s="13">
        <f t="shared" ref="Q2:Q9" si="3">(N2+O2+P2)/3</f>
        <v>100</v>
      </c>
      <c r="R2" s="12">
        <v>100</v>
      </c>
      <c r="S2" s="12">
        <v>94.4</v>
      </c>
      <c r="T2" s="12">
        <v>100</v>
      </c>
      <c r="U2" s="13">
        <f t="shared" ref="U2:U9" si="4">(R2+S2+T2)/3</f>
        <v>98.133333333333326</v>
      </c>
      <c r="V2" s="15">
        <f t="shared" ref="V2:V9" si="5">(F2+I2+M2+Q2+U2)/5</f>
        <v>88.256666666666661</v>
      </c>
    </row>
    <row r="3" spans="1:22" ht="47.25" x14ac:dyDescent="0.25">
      <c r="A3" s="4">
        <v>163</v>
      </c>
      <c r="B3" s="11" t="s">
        <v>23</v>
      </c>
      <c r="C3" s="12">
        <v>100</v>
      </c>
      <c r="D3" s="12">
        <v>100</v>
      </c>
      <c r="E3" s="12">
        <v>97.7</v>
      </c>
      <c r="F3" s="13">
        <f t="shared" si="0"/>
        <v>99.233333333333334</v>
      </c>
      <c r="G3" s="12">
        <v>80</v>
      </c>
      <c r="H3" s="12">
        <v>96.6</v>
      </c>
      <c r="I3" s="13">
        <f t="shared" si="1"/>
        <v>88.3</v>
      </c>
      <c r="J3" s="14">
        <v>20</v>
      </c>
      <c r="K3" s="12">
        <v>100</v>
      </c>
      <c r="L3" s="12">
        <v>100</v>
      </c>
      <c r="M3" s="13">
        <f t="shared" si="2"/>
        <v>73.333333333333329</v>
      </c>
      <c r="N3" s="12">
        <v>98.9</v>
      </c>
      <c r="O3" s="12">
        <v>100</v>
      </c>
      <c r="P3" s="12">
        <v>100</v>
      </c>
      <c r="Q3" s="13">
        <f t="shared" si="3"/>
        <v>99.633333333333326</v>
      </c>
      <c r="R3" s="12">
        <v>100</v>
      </c>
      <c r="S3" s="12">
        <v>97.7</v>
      </c>
      <c r="T3" s="12">
        <v>100</v>
      </c>
      <c r="U3" s="13">
        <f t="shared" si="4"/>
        <v>99.233333333333334</v>
      </c>
      <c r="V3" s="15">
        <f t="shared" si="5"/>
        <v>91.946666666666673</v>
      </c>
    </row>
    <row r="4" spans="1:22" ht="47.25" x14ac:dyDescent="0.25">
      <c r="A4" s="4">
        <v>164</v>
      </c>
      <c r="B4" s="11" t="s">
        <v>24</v>
      </c>
      <c r="C4" s="12">
        <v>100</v>
      </c>
      <c r="D4" s="12">
        <v>100</v>
      </c>
      <c r="E4" s="12">
        <v>100</v>
      </c>
      <c r="F4" s="13">
        <f t="shared" si="0"/>
        <v>100</v>
      </c>
      <c r="G4" s="12">
        <v>80</v>
      </c>
      <c r="H4" s="12">
        <v>100</v>
      </c>
      <c r="I4" s="13">
        <f t="shared" si="1"/>
        <v>90</v>
      </c>
      <c r="J4" s="14">
        <v>20</v>
      </c>
      <c r="K4" s="14">
        <v>80</v>
      </c>
      <c r="L4" s="12">
        <v>100</v>
      </c>
      <c r="M4" s="13">
        <f t="shared" si="2"/>
        <v>66.666666666666671</v>
      </c>
      <c r="N4" s="12">
        <v>100</v>
      </c>
      <c r="O4" s="12">
        <v>100</v>
      </c>
      <c r="P4" s="12">
        <v>100</v>
      </c>
      <c r="Q4" s="13">
        <f t="shared" si="3"/>
        <v>100</v>
      </c>
      <c r="R4" s="12">
        <v>100</v>
      </c>
      <c r="S4" s="12">
        <v>100</v>
      </c>
      <c r="T4" s="12">
        <v>100</v>
      </c>
      <c r="U4" s="13">
        <f t="shared" si="4"/>
        <v>100</v>
      </c>
      <c r="V4" s="15">
        <f t="shared" si="5"/>
        <v>91.333333333333343</v>
      </c>
    </row>
    <row r="5" spans="1:22" ht="47.25" x14ac:dyDescent="0.25">
      <c r="A5" s="4">
        <v>165</v>
      </c>
      <c r="B5" s="11" t="s">
        <v>25</v>
      </c>
      <c r="C5" s="12">
        <v>93.3</v>
      </c>
      <c r="D5" s="12">
        <v>100</v>
      </c>
      <c r="E5" s="12">
        <v>100</v>
      </c>
      <c r="F5" s="13">
        <f t="shared" si="0"/>
        <v>97.766666666666666</v>
      </c>
      <c r="G5" s="12">
        <v>100</v>
      </c>
      <c r="H5" s="12">
        <v>100</v>
      </c>
      <c r="I5" s="13">
        <f t="shared" si="1"/>
        <v>100</v>
      </c>
      <c r="J5" s="14">
        <v>0</v>
      </c>
      <c r="K5" s="12">
        <v>20</v>
      </c>
      <c r="L5" s="12">
        <v>100</v>
      </c>
      <c r="M5" s="13">
        <f t="shared" si="2"/>
        <v>40</v>
      </c>
      <c r="N5" s="12">
        <v>98.1</v>
      </c>
      <c r="O5" s="12">
        <v>100</v>
      </c>
      <c r="P5" s="12">
        <v>100</v>
      </c>
      <c r="Q5" s="13">
        <f t="shared" si="3"/>
        <v>99.366666666666674</v>
      </c>
      <c r="R5" s="12">
        <v>100</v>
      </c>
      <c r="S5" s="12">
        <v>100</v>
      </c>
      <c r="T5" s="12">
        <v>100</v>
      </c>
      <c r="U5" s="13">
        <f t="shared" si="4"/>
        <v>100</v>
      </c>
      <c r="V5" s="15">
        <f t="shared" si="5"/>
        <v>87.426666666666662</v>
      </c>
    </row>
    <row r="6" spans="1:22" ht="31.5" x14ac:dyDescent="0.25">
      <c r="A6" s="4">
        <v>166</v>
      </c>
      <c r="B6" s="11" t="s">
        <v>26</v>
      </c>
      <c r="C6" s="12">
        <v>94.4</v>
      </c>
      <c r="D6" s="12">
        <v>100</v>
      </c>
      <c r="E6" s="12">
        <v>100</v>
      </c>
      <c r="F6" s="13">
        <f t="shared" si="0"/>
        <v>98.133333333333326</v>
      </c>
      <c r="G6" s="12">
        <v>100</v>
      </c>
      <c r="H6" s="12">
        <v>100</v>
      </c>
      <c r="I6" s="13">
        <f t="shared" si="1"/>
        <v>100</v>
      </c>
      <c r="J6" s="14">
        <v>0</v>
      </c>
      <c r="K6" s="14">
        <v>80</v>
      </c>
      <c r="L6" s="12">
        <v>100</v>
      </c>
      <c r="M6" s="13">
        <f t="shared" si="2"/>
        <v>60</v>
      </c>
      <c r="N6" s="12">
        <v>100</v>
      </c>
      <c r="O6" s="12">
        <v>100</v>
      </c>
      <c r="P6" s="12">
        <v>100</v>
      </c>
      <c r="Q6" s="13">
        <f t="shared" si="3"/>
        <v>100</v>
      </c>
      <c r="R6" s="12">
        <v>100</v>
      </c>
      <c r="S6" s="12">
        <v>100</v>
      </c>
      <c r="T6" s="12">
        <v>100</v>
      </c>
      <c r="U6" s="13">
        <f t="shared" si="4"/>
        <v>100</v>
      </c>
      <c r="V6" s="15">
        <f t="shared" si="5"/>
        <v>91.626666666666665</v>
      </c>
    </row>
    <row r="7" spans="1:22" ht="47.25" x14ac:dyDescent="0.25">
      <c r="A7" s="4">
        <v>167</v>
      </c>
      <c r="B7" s="11" t="s">
        <v>27</v>
      </c>
      <c r="C7" s="12">
        <v>94.9</v>
      </c>
      <c r="D7" s="12">
        <v>100</v>
      </c>
      <c r="E7" s="12">
        <v>100</v>
      </c>
      <c r="F7" s="13">
        <f t="shared" si="0"/>
        <v>98.3</v>
      </c>
      <c r="G7" s="12">
        <v>100</v>
      </c>
      <c r="H7" s="12">
        <v>100</v>
      </c>
      <c r="I7" s="13">
        <f t="shared" si="1"/>
        <v>100</v>
      </c>
      <c r="J7" s="14">
        <v>40</v>
      </c>
      <c r="K7" s="12">
        <v>60</v>
      </c>
      <c r="L7" s="12">
        <v>100</v>
      </c>
      <c r="M7" s="13">
        <f t="shared" si="2"/>
        <v>66.666666666666671</v>
      </c>
      <c r="N7" s="12">
        <v>100</v>
      </c>
      <c r="O7" s="12">
        <v>100</v>
      </c>
      <c r="P7" s="12">
        <v>100</v>
      </c>
      <c r="Q7" s="13">
        <f t="shared" si="3"/>
        <v>100</v>
      </c>
      <c r="R7" s="12">
        <v>100</v>
      </c>
      <c r="S7" s="12">
        <v>100</v>
      </c>
      <c r="T7" s="12">
        <v>100</v>
      </c>
      <c r="U7" s="13">
        <f t="shared" si="4"/>
        <v>100</v>
      </c>
      <c r="V7" s="15">
        <f t="shared" si="5"/>
        <v>92.993333333333339</v>
      </c>
    </row>
    <row r="8" spans="1:22" ht="47.25" x14ac:dyDescent="0.25">
      <c r="A8" s="4">
        <v>168</v>
      </c>
      <c r="B8" s="11" t="s">
        <v>28</v>
      </c>
      <c r="C8" s="12">
        <v>96.2</v>
      </c>
      <c r="D8" s="12">
        <v>100</v>
      </c>
      <c r="E8" s="12">
        <v>99.7</v>
      </c>
      <c r="F8" s="13">
        <f t="shared" si="0"/>
        <v>98.633333333333326</v>
      </c>
      <c r="G8" s="12">
        <v>100</v>
      </c>
      <c r="H8" s="12">
        <v>97.4</v>
      </c>
      <c r="I8" s="13">
        <f t="shared" si="1"/>
        <v>98.7</v>
      </c>
      <c r="J8" s="14">
        <v>80</v>
      </c>
      <c r="K8" s="12">
        <v>60</v>
      </c>
      <c r="L8" s="12">
        <v>100</v>
      </c>
      <c r="M8" s="13">
        <f t="shared" si="2"/>
        <v>80</v>
      </c>
      <c r="N8" s="12">
        <v>98.9</v>
      </c>
      <c r="O8" s="12">
        <v>98.5</v>
      </c>
      <c r="P8" s="12">
        <v>100</v>
      </c>
      <c r="Q8" s="13">
        <f t="shared" si="3"/>
        <v>99.133333333333326</v>
      </c>
      <c r="R8" s="12">
        <v>98.9</v>
      </c>
      <c r="S8" s="12">
        <v>97</v>
      </c>
      <c r="T8" s="12">
        <v>97.7</v>
      </c>
      <c r="U8" s="13">
        <f t="shared" si="4"/>
        <v>97.866666666666674</v>
      </c>
      <c r="V8" s="15">
        <f t="shared" si="5"/>
        <v>94.86666666666666</v>
      </c>
    </row>
    <row r="9" spans="1:22" ht="46.5" customHeight="1" x14ac:dyDescent="0.25">
      <c r="A9" s="4">
        <v>169</v>
      </c>
      <c r="B9" s="11" t="s">
        <v>29</v>
      </c>
      <c r="C9" s="12">
        <v>100</v>
      </c>
      <c r="D9" s="12">
        <v>100</v>
      </c>
      <c r="E9" s="12">
        <v>98.3</v>
      </c>
      <c r="F9" s="13">
        <f t="shared" si="0"/>
        <v>99.433333333333337</v>
      </c>
      <c r="G9" s="12">
        <v>80</v>
      </c>
      <c r="H9" s="12">
        <v>94</v>
      </c>
      <c r="I9" s="13">
        <f t="shared" si="1"/>
        <v>87</v>
      </c>
      <c r="J9" s="14">
        <v>20</v>
      </c>
      <c r="K9" s="12">
        <v>20</v>
      </c>
      <c r="L9" s="12">
        <v>96.2</v>
      </c>
      <c r="M9" s="13">
        <f t="shared" si="2"/>
        <v>45.4</v>
      </c>
      <c r="N9" s="12">
        <v>98.1</v>
      </c>
      <c r="O9" s="12">
        <v>98.1</v>
      </c>
      <c r="P9" s="12">
        <v>99.1</v>
      </c>
      <c r="Q9" s="13">
        <f t="shared" si="3"/>
        <v>98.433333333333323</v>
      </c>
      <c r="R9" s="12">
        <v>95.1</v>
      </c>
      <c r="S9" s="12">
        <v>96.6</v>
      </c>
      <c r="T9" s="12">
        <v>97.8</v>
      </c>
      <c r="U9" s="13">
        <f t="shared" si="4"/>
        <v>96.5</v>
      </c>
      <c r="V9" s="15">
        <f t="shared" si="5"/>
        <v>85.353333333333325</v>
      </c>
    </row>
    <row r="30" ht="71.25" customHeight="1" x14ac:dyDescent="0.25"/>
    <row r="31" ht="71.25" customHeight="1" x14ac:dyDescent="0.25"/>
    <row r="32" ht="71.25" customHeight="1" x14ac:dyDescent="0.25"/>
    <row r="33" ht="71.25" customHeight="1" x14ac:dyDescent="0.25"/>
    <row r="34" ht="71.25" customHeight="1" x14ac:dyDescent="0.25"/>
    <row r="35" ht="71.25" customHeight="1" x14ac:dyDescent="0.25"/>
    <row r="36" ht="71.25" customHeight="1" x14ac:dyDescent="0.25"/>
    <row r="37" ht="71.25" customHeight="1" x14ac:dyDescent="0.25"/>
    <row r="38" ht="71.25" customHeight="1" x14ac:dyDescent="0.25"/>
    <row r="39" ht="71.25" customHeight="1" x14ac:dyDescent="0.25"/>
    <row r="40" ht="71.25" customHeight="1" x14ac:dyDescent="0.25"/>
    <row r="41" ht="71.25" customHeight="1" x14ac:dyDescent="0.25"/>
    <row r="42" ht="71.25" customHeight="1" x14ac:dyDescent="0.25"/>
    <row r="43" ht="71.25" customHeight="1" x14ac:dyDescent="0.25"/>
    <row r="44" ht="71.25" customHeight="1" x14ac:dyDescent="0.25"/>
    <row r="45" ht="71.25" customHeight="1" x14ac:dyDescent="0.25"/>
    <row r="46" ht="71.25" customHeight="1" x14ac:dyDescent="0.25"/>
    <row r="47" ht="71.25" customHeight="1" x14ac:dyDescent="0.25"/>
    <row r="48" ht="71.25" customHeight="1" x14ac:dyDescent="0.25"/>
    <row r="49" ht="71.25" customHeight="1" x14ac:dyDescent="0.25"/>
    <row r="50" ht="71.25" customHeight="1" x14ac:dyDescent="0.25"/>
    <row r="51" ht="71.25" customHeight="1" x14ac:dyDescent="0.25"/>
    <row r="52" ht="71.25" customHeight="1" x14ac:dyDescent="0.25"/>
    <row r="53" ht="71.25" customHeight="1" x14ac:dyDescent="0.25"/>
    <row r="54" ht="71.25" customHeight="1" x14ac:dyDescent="0.25"/>
    <row r="55" ht="71.25" customHeight="1" x14ac:dyDescent="0.25"/>
    <row r="56" ht="71.25" customHeight="1" x14ac:dyDescent="0.25"/>
    <row r="57" ht="71.25" customHeight="1" x14ac:dyDescent="0.25"/>
    <row r="58" ht="71.25" customHeight="1" x14ac:dyDescent="0.25"/>
    <row r="59" ht="71.25" customHeight="1" x14ac:dyDescent="0.25"/>
    <row r="60" ht="71.25" customHeight="1" x14ac:dyDescent="0.25"/>
    <row r="61" ht="71.25" customHeight="1" x14ac:dyDescent="0.25"/>
    <row r="62" ht="71.25" customHeight="1" x14ac:dyDescent="0.25"/>
    <row r="63" ht="71.25" customHeight="1" x14ac:dyDescent="0.25"/>
    <row r="64" ht="71.25" customHeight="1" x14ac:dyDescent="0.25"/>
    <row r="65" ht="71.25" customHeight="1" x14ac:dyDescent="0.25"/>
    <row r="66" ht="71.25" customHeight="1" x14ac:dyDescent="0.25"/>
    <row r="67" ht="71.25" customHeight="1" x14ac:dyDescent="0.25"/>
    <row r="68" ht="71.25" customHeight="1" x14ac:dyDescent="0.25"/>
    <row r="69" ht="71.25" customHeight="1" x14ac:dyDescent="0.25"/>
    <row r="70" ht="71.25" customHeight="1" x14ac:dyDescent="0.25"/>
    <row r="71" ht="71.25" customHeight="1" x14ac:dyDescent="0.25"/>
    <row r="72" ht="71.25" customHeight="1" x14ac:dyDescent="0.25"/>
    <row r="73" ht="71.25" customHeight="1" x14ac:dyDescent="0.25"/>
    <row r="74" ht="71.25" customHeight="1" x14ac:dyDescent="0.25"/>
    <row r="75" ht="71.25" customHeight="1" x14ac:dyDescent="0.25"/>
    <row r="76" ht="71.25" customHeight="1" x14ac:dyDescent="0.25"/>
    <row r="77" ht="71.25" customHeight="1" x14ac:dyDescent="0.25"/>
    <row r="78" ht="71.25" customHeight="1" x14ac:dyDescent="0.25"/>
    <row r="79" ht="71.25" customHeight="1" x14ac:dyDescent="0.25"/>
    <row r="80" ht="71.25" customHeight="1" x14ac:dyDescent="0.25"/>
    <row r="81" ht="71.25" customHeight="1" x14ac:dyDescent="0.25"/>
    <row r="82" ht="71.25" customHeight="1" x14ac:dyDescent="0.25"/>
    <row r="83" ht="71.25" customHeight="1" x14ac:dyDescent="0.25"/>
    <row r="84" ht="71.25" customHeight="1" x14ac:dyDescent="0.25"/>
    <row r="85" ht="71.25" customHeight="1" x14ac:dyDescent="0.25"/>
    <row r="86" ht="71.25" customHeight="1" x14ac:dyDescent="0.25"/>
    <row r="87" ht="71.25" customHeight="1" x14ac:dyDescent="0.25"/>
    <row r="88" ht="71.25" customHeight="1" x14ac:dyDescent="0.25"/>
    <row r="89" ht="71.25" customHeight="1" x14ac:dyDescent="0.25"/>
    <row r="90" ht="71.25" customHeight="1" x14ac:dyDescent="0.25"/>
    <row r="91" ht="71.25" customHeight="1" x14ac:dyDescent="0.25"/>
  </sheetData>
  <autoFilter ref="A1:V1048331"/>
  <dataValidations count="1">
    <dataValidation type="list" allowBlank="1" sqref="B1:B9">
      <formula1>#REF!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8:A256"/>
  <sheetViews>
    <sheetView zoomScaleNormal="100" workbookViewId="0">
      <selection activeCell="M23" sqref="M23"/>
    </sheetView>
  </sheetViews>
  <sheetFormatPr defaultColWidth="11.5703125" defaultRowHeight="15" x14ac:dyDescent="0.25"/>
  <sheetData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&amp;C&amp;"Tempora LGC Uni,Обычный"&amp;12&amp;Kffffff&amp;A</oddHeader>
    <oddFooter>&amp;C&amp;"Tempora LGC Uni,Обычный"&amp;12&amp;KffffffСтраница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6:A362"/>
  <sheetViews>
    <sheetView topLeftCell="A172" zoomScaleNormal="100" workbookViewId="0">
      <selection activeCell="B197" sqref="B197"/>
    </sheetView>
  </sheetViews>
  <sheetFormatPr defaultColWidth="11.5703125" defaultRowHeight="15" x14ac:dyDescent="0.25"/>
  <sheetData>
    <row r="256" ht="42.75" customHeight="1" x14ac:dyDescent="0.25"/>
    <row r="257" ht="42.75" customHeight="1" x14ac:dyDescent="0.25"/>
    <row r="258" ht="42.75" customHeight="1" x14ac:dyDescent="0.25"/>
    <row r="259" ht="42.75" customHeight="1" x14ac:dyDescent="0.25"/>
    <row r="260" ht="42.75" customHeight="1" x14ac:dyDescent="0.25"/>
    <row r="261" ht="42.75" customHeight="1" x14ac:dyDescent="0.25"/>
    <row r="262" ht="42.75" customHeight="1" x14ac:dyDescent="0.25"/>
    <row r="263" ht="42.75" customHeight="1" x14ac:dyDescent="0.25"/>
    <row r="264" ht="42.75" customHeight="1" x14ac:dyDescent="0.25"/>
    <row r="265" ht="42.75" customHeight="1" x14ac:dyDescent="0.25"/>
    <row r="266" ht="42.75" customHeight="1" x14ac:dyDescent="0.25"/>
    <row r="267" ht="42.75" customHeight="1" x14ac:dyDescent="0.25"/>
    <row r="268" ht="42.75" customHeight="1" x14ac:dyDescent="0.25"/>
    <row r="269" ht="42.75" customHeight="1" x14ac:dyDescent="0.25"/>
    <row r="270" ht="42.75" customHeight="1" x14ac:dyDescent="0.25"/>
    <row r="271" ht="42.75" customHeight="1" x14ac:dyDescent="0.25"/>
    <row r="272" ht="42.75" customHeight="1" x14ac:dyDescent="0.25"/>
    <row r="273" ht="42.75" customHeight="1" x14ac:dyDescent="0.25"/>
    <row r="274" ht="42.75" customHeight="1" x14ac:dyDescent="0.25"/>
    <row r="275" ht="42.75" customHeight="1" x14ac:dyDescent="0.25"/>
    <row r="276" ht="42.75" customHeight="1" x14ac:dyDescent="0.25"/>
    <row r="277" ht="42.75" customHeight="1" x14ac:dyDescent="0.25"/>
    <row r="278" ht="42.75" customHeight="1" x14ac:dyDescent="0.25"/>
    <row r="279" ht="42.75" customHeight="1" x14ac:dyDescent="0.25"/>
    <row r="280" ht="42.75" customHeight="1" x14ac:dyDescent="0.25"/>
    <row r="281" ht="42.75" customHeight="1" x14ac:dyDescent="0.25"/>
    <row r="282" ht="42.75" customHeight="1" x14ac:dyDescent="0.25"/>
    <row r="283" ht="42.75" customHeight="1" x14ac:dyDescent="0.25"/>
    <row r="284" ht="42.75" customHeight="1" x14ac:dyDescent="0.25"/>
    <row r="285" ht="42.75" customHeight="1" x14ac:dyDescent="0.25"/>
    <row r="286" ht="42.75" customHeight="1" x14ac:dyDescent="0.25"/>
    <row r="287" ht="42.75" customHeight="1" x14ac:dyDescent="0.25"/>
    <row r="288" ht="42.75" customHeight="1" x14ac:dyDescent="0.25"/>
    <row r="289" ht="42.75" customHeight="1" x14ac:dyDescent="0.25"/>
    <row r="290" ht="42.75" customHeight="1" x14ac:dyDescent="0.25"/>
    <row r="291" ht="42.75" customHeight="1" x14ac:dyDescent="0.25"/>
    <row r="292" ht="42.75" customHeight="1" x14ac:dyDescent="0.25"/>
    <row r="293" ht="42.75" customHeight="1" x14ac:dyDescent="0.25"/>
    <row r="294" ht="42.75" customHeight="1" x14ac:dyDescent="0.25"/>
    <row r="295" ht="42.75" customHeight="1" x14ac:dyDescent="0.25"/>
    <row r="296" ht="42.75" customHeight="1" x14ac:dyDescent="0.25"/>
    <row r="297" ht="42.75" customHeight="1" x14ac:dyDescent="0.25"/>
    <row r="298" ht="42.75" customHeight="1" x14ac:dyDescent="0.25"/>
    <row r="299" ht="42.75" customHeight="1" x14ac:dyDescent="0.25"/>
    <row r="300" ht="42.75" customHeight="1" x14ac:dyDescent="0.25"/>
    <row r="301" ht="42.75" customHeight="1" x14ac:dyDescent="0.25"/>
    <row r="302" ht="42.75" customHeight="1" x14ac:dyDescent="0.25"/>
    <row r="303" ht="42.75" customHeight="1" x14ac:dyDescent="0.25"/>
    <row r="304" ht="42.75" customHeight="1" x14ac:dyDescent="0.25"/>
    <row r="305" ht="42.75" customHeight="1" x14ac:dyDescent="0.25"/>
    <row r="306" ht="42.75" customHeight="1" x14ac:dyDescent="0.25"/>
    <row r="307" ht="42.75" customHeight="1" x14ac:dyDescent="0.25"/>
    <row r="308" ht="42.75" customHeight="1" x14ac:dyDescent="0.25"/>
    <row r="309" ht="42.75" customHeight="1" x14ac:dyDescent="0.25"/>
    <row r="310" ht="42.75" customHeight="1" x14ac:dyDescent="0.25"/>
    <row r="311" ht="42.75" customHeight="1" x14ac:dyDescent="0.25"/>
    <row r="312" ht="42.75" customHeight="1" x14ac:dyDescent="0.25"/>
    <row r="313" ht="42.75" customHeight="1" x14ac:dyDescent="0.25"/>
    <row r="314" ht="42.75" customHeight="1" x14ac:dyDescent="0.25"/>
    <row r="315" ht="42.75" customHeight="1" x14ac:dyDescent="0.25"/>
    <row r="316" ht="42.75" customHeight="1" x14ac:dyDescent="0.25"/>
    <row r="317" ht="42.75" customHeight="1" x14ac:dyDescent="0.25"/>
    <row r="318" ht="42.75" customHeight="1" x14ac:dyDescent="0.25"/>
    <row r="319" ht="42.75" customHeight="1" x14ac:dyDescent="0.25"/>
    <row r="320" ht="42.75" customHeight="1" x14ac:dyDescent="0.25"/>
    <row r="321" ht="42.75" customHeight="1" x14ac:dyDescent="0.25"/>
    <row r="322" ht="42.75" customHeight="1" x14ac:dyDescent="0.25"/>
    <row r="323" ht="42.75" customHeight="1" x14ac:dyDescent="0.25"/>
    <row r="324" ht="42.75" customHeight="1" x14ac:dyDescent="0.25"/>
    <row r="325" ht="42.75" customHeight="1" x14ac:dyDescent="0.25"/>
    <row r="326" ht="42.75" customHeight="1" x14ac:dyDescent="0.25"/>
    <row r="327" ht="42.75" customHeight="1" x14ac:dyDescent="0.25"/>
    <row r="328" ht="42.75" customHeight="1" x14ac:dyDescent="0.25"/>
    <row r="329" ht="42.75" customHeight="1" x14ac:dyDescent="0.25"/>
    <row r="330" ht="42.75" customHeight="1" x14ac:dyDescent="0.25"/>
    <row r="331" ht="42.75" customHeight="1" x14ac:dyDescent="0.25"/>
    <row r="332" ht="42.75" customHeight="1" x14ac:dyDescent="0.25"/>
    <row r="333" ht="42.75" customHeight="1" x14ac:dyDescent="0.25"/>
    <row r="334" ht="42.75" customHeight="1" x14ac:dyDescent="0.25"/>
    <row r="335" ht="42.75" customHeight="1" x14ac:dyDescent="0.25"/>
    <row r="336" ht="42.75" customHeight="1" x14ac:dyDescent="0.25"/>
    <row r="337" ht="42.75" customHeight="1" x14ac:dyDescent="0.25"/>
    <row r="338" ht="42.75" customHeight="1" x14ac:dyDescent="0.25"/>
    <row r="339" ht="42.75" customHeight="1" x14ac:dyDescent="0.25"/>
    <row r="340" ht="42.75" customHeight="1" x14ac:dyDescent="0.25"/>
    <row r="341" ht="42.75" customHeight="1" x14ac:dyDescent="0.25"/>
    <row r="342" ht="42.75" customHeight="1" x14ac:dyDescent="0.25"/>
    <row r="343" ht="42.75" customHeight="1" x14ac:dyDescent="0.25"/>
    <row r="344" ht="42.75" customHeight="1" x14ac:dyDescent="0.25"/>
    <row r="345" ht="42.75" customHeight="1" x14ac:dyDescent="0.25"/>
    <row r="346" ht="42.75" customHeight="1" x14ac:dyDescent="0.25"/>
    <row r="347" ht="42.75" customHeight="1" x14ac:dyDescent="0.25"/>
    <row r="348" ht="42.75" customHeight="1" x14ac:dyDescent="0.25"/>
    <row r="349" ht="42.75" customHeight="1" x14ac:dyDescent="0.25"/>
    <row r="350" ht="42.75" customHeight="1" x14ac:dyDescent="0.25"/>
    <row r="351" ht="42.75" customHeight="1" x14ac:dyDescent="0.25"/>
    <row r="352" ht="42.75" customHeight="1" x14ac:dyDescent="0.25"/>
    <row r="353" ht="42.75" customHeight="1" x14ac:dyDescent="0.25"/>
    <row r="354" ht="42.75" customHeight="1" x14ac:dyDescent="0.25"/>
    <row r="355" ht="42.75" customHeight="1" x14ac:dyDescent="0.25"/>
    <row r="356" ht="42.75" customHeight="1" x14ac:dyDescent="0.25"/>
    <row r="357" ht="42.75" customHeight="1" x14ac:dyDescent="0.25"/>
    <row r="358" ht="42.75" customHeight="1" x14ac:dyDescent="0.25"/>
    <row r="359" ht="42.75" customHeight="1" x14ac:dyDescent="0.25"/>
    <row r="360" ht="42.75" customHeight="1" x14ac:dyDescent="0.25"/>
    <row r="361" ht="42.75" customHeight="1" x14ac:dyDescent="0.25"/>
    <row r="362" ht="42.75" customHeight="1" x14ac:dyDescent="0.25"/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cp:revision>27</cp:revision>
  <dcterms:created xsi:type="dcterms:W3CDTF">2022-04-12T13:18:21Z</dcterms:created>
  <dcterms:modified xsi:type="dcterms:W3CDTF">2024-12-05T07:32:39Z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